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ova\Documents\Valné hromady\2022\Podklady pro VH\"/>
    </mc:Choice>
  </mc:AlternateContent>
  <xr:revisionPtr revIDLastSave="0" documentId="8_{7F1A23AB-412B-4C55-A496-6C827244A7D1}" xr6:coauthVersionLast="47" xr6:coauthVersionMax="47" xr10:uidLastSave="{00000000-0000-0000-0000-000000000000}"/>
  <bookViews>
    <workbookView xWindow="-120" yWindow="-120" windowWidth="29040" windowHeight="15840" xr2:uid="{CCE9E9AA-B715-4C4C-85E3-4FB6D6E85DE3}"/>
  </bookViews>
  <sheets>
    <sheet name="2022" sheetId="1" r:id="rId1"/>
    <sheet name="VEU 202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12" i="2"/>
  <c r="C7" i="2"/>
  <c r="B17" i="1"/>
  <c r="B12" i="1"/>
</calcChain>
</file>

<file path=xl/sharedStrings.xml><?xml version="1.0" encoding="utf-8"?>
<sst xmlns="http://schemas.openxmlformats.org/spreadsheetml/2006/main" count="29" uniqueCount="29">
  <si>
    <t>Návrh na rozdělení zisku VHS Olomouc, a.s.                    za rok 2022 (v Kč)</t>
  </si>
  <si>
    <t>Zisk roku 2022 k rozdělení:</t>
  </si>
  <si>
    <t>Sociální fond</t>
  </si>
  <si>
    <t>Fond odměn</t>
  </si>
  <si>
    <t>Fond výstavby</t>
  </si>
  <si>
    <t>Fond transformace</t>
  </si>
  <si>
    <t>Nerozdělený zisk minulých let</t>
  </si>
  <si>
    <t>Neuhrazená ztráta minulých let</t>
  </si>
  <si>
    <t>Tantiemy</t>
  </si>
  <si>
    <t>Dividendy</t>
  </si>
  <si>
    <t>Celkem rozděleno ze zisku:</t>
  </si>
  <si>
    <t xml:space="preserve">Dne: 28. 4. 2023                                  </t>
  </si>
  <si>
    <t>Zpracoval: Ing. Jiří Kaufman</t>
  </si>
  <si>
    <t>Vybrané ekonomické ukazatele hospodaření společnosti k 31.12.2022 (v tis. Kč)</t>
  </si>
  <si>
    <t>ROZVAHA</t>
  </si>
  <si>
    <t>Aktiva celkem:</t>
  </si>
  <si>
    <t>A. Pohledávky za upsaný základní kapitál</t>
  </si>
  <si>
    <t>B. Stálá aktiva</t>
  </si>
  <si>
    <t>C. Oběžná aktiva</t>
  </si>
  <si>
    <t>D. Časové rozlišení aktiv</t>
  </si>
  <si>
    <t>Pasiva celkem:</t>
  </si>
  <si>
    <t>A. Vlastní kapitál</t>
  </si>
  <si>
    <t xml:space="preserve">     Základní kapitál</t>
  </si>
  <si>
    <t>B.+C. Cizí zdroje</t>
  </si>
  <si>
    <t>D. Časové rozlišení pasiv</t>
  </si>
  <si>
    <t>VÝKAZ ZISKU A ZTRÁTY</t>
  </si>
  <si>
    <t>Výnosy celkem:</t>
  </si>
  <si>
    <t>Náklady celkem:</t>
  </si>
  <si>
    <t>Výsledek hospodaření za účetní období: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</si>
</sst>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2" borderId="3" xfId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2" borderId="3" xfId="0" applyFont="1" applyFill="1" applyBorder="1"/>
    <xf numFmtId="3" fontId="10" fillId="2" borderId="4" xfId="0" applyNumberFormat="1" applyFont="1" applyFill="1" applyBorder="1"/>
    <xf numFmtId="3" fontId="9" fillId="0" borderId="0" xfId="0" applyNumberFormat="1" applyFont="1"/>
    <xf numFmtId="0" fontId="9" fillId="0" borderId="5" xfId="0" applyFont="1" applyBorder="1"/>
    <xf numFmtId="3" fontId="9" fillId="0" borderId="6" xfId="0" applyNumberFormat="1" applyFont="1" applyBorder="1"/>
    <xf numFmtId="0" fontId="9" fillId="0" borderId="7" xfId="0" applyFont="1" applyBorder="1"/>
    <xf numFmtId="3" fontId="9" fillId="0" borderId="8" xfId="0" applyNumberFormat="1" applyFont="1" applyBorder="1"/>
    <xf numFmtId="0" fontId="10" fillId="0" borderId="9" xfId="0" applyFont="1" applyBorder="1" applyAlignment="1">
      <alignment horizontal="center"/>
    </xf>
    <xf numFmtId="0" fontId="9" fillId="0" borderId="1" xfId="0" applyFont="1" applyBorder="1"/>
    <xf numFmtId="3" fontId="9" fillId="0" borderId="2" xfId="0" applyNumberFormat="1" applyFont="1" applyBorder="1"/>
  </cellXfs>
  <cellStyles count="2">
    <cellStyle name="Normální" xfId="0" builtinId="0"/>
    <cellStyle name="normální 2 2" xfId="1" xr:uid="{EE234E55-F926-4C57-8A20-6CE48931E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2AAB-8C24-4551-A09D-1710729F3029}">
  <sheetPr>
    <pageSetUpPr fitToPage="1"/>
  </sheetPr>
  <dimension ref="A4:B22"/>
  <sheetViews>
    <sheetView tabSelected="1" workbookViewId="0">
      <selection activeCell="B30" sqref="B30"/>
    </sheetView>
  </sheetViews>
  <sheetFormatPr defaultRowHeight="15" x14ac:dyDescent="0.25"/>
  <cols>
    <col min="1" max="1" width="36.42578125" bestFit="1" customWidth="1"/>
    <col min="2" max="2" width="20.85546875" customWidth="1"/>
  </cols>
  <sheetData>
    <row r="4" spans="1:2" ht="26.25" customHeight="1" x14ac:dyDescent="0.25">
      <c r="A4" s="14" t="s">
        <v>0</v>
      </c>
      <c r="B4" s="14"/>
    </row>
    <row r="5" spans="1:2" x14ac:dyDescent="0.25">
      <c r="A5" s="14"/>
      <c r="B5" s="14"/>
    </row>
    <row r="6" spans="1:2" ht="16.5" thickBot="1" x14ac:dyDescent="0.3">
      <c r="A6" s="1"/>
      <c r="B6" s="2"/>
    </row>
    <row r="7" spans="1:2" ht="19.5" thickBot="1" x14ac:dyDescent="0.3">
      <c r="A7" s="3"/>
      <c r="B7" s="4"/>
    </row>
    <row r="8" spans="1:2" ht="19.5" thickBot="1" x14ac:dyDescent="0.3">
      <c r="A8" s="5" t="s">
        <v>1</v>
      </c>
      <c r="B8" s="6">
        <v>22173584.460000001</v>
      </c>
    </row>
    <row r="9" spans="1:2" ht="18.75" x14ac:dyDescent="0.25">
      <c r="A9" s="7" t="s">
        <v>2</v>
      </c>
      <c r="B9" s="8">
        <v>300000</v>
      </c>
    </row>
    <row r="10" spans="1:2" ht="18.75" x14ac:dyDescent="0.25">
      <c r="A10" s="7" t="s">
        <v>3</v>
      </c>
      <c r="B10" s="8">
        <v>0</v>
      </c>
    </row>
    <row r="11" spans="1:2" ht="18.75" x14ac:dyDescent="0.25">
      <c r="A11" s="7" t="s">
        <v>4</v>
      </c>
      <c r="B11" s="8">
        <v>0</v>
      </c>
    </row>
    <row r="12" spans="1:2" ht="18.75" x14ac:dyDescent="0.25">
      <c r="A12" s="7" t="s">
        <v>5</v>
      </c>
      <c r="B12" s="8">
        <f>22173584.46-B9</f>
        <v>21873584.460000001</v>
      </c>
    </row>
    <row r="13" spans="1:2" ht="18.75" x14ac:dyDescent="0.25">
      <c r="A13" s="7" t="s">
        <v>6</v>
      </c>
      <c r="B13" s="8">
        <v>0</v>
      </c>
    </row>
    <row r="14" spans="1:2" ht="18.75" x14ac:dyDescent="0.25">
      <c r="A14" s="7" t="s">
        <v>7</v>
      </c>
      <c r="B14" s="8">
        <v>0</v>
      </c>
    </row>
    <row r="15" spans="1:2" ht="18.75" x14ac:dyDescent="0.25">
      <c r="A15" s="7" t="s">
        <v>8</v>
      </c>
      <c r="B15" s="8">
        <v>0</v>
      </c>
    </row>
    <row r="16" spans="1:2" ht="19.5" thickBot="1" x14ac:dyDescent="0.3">
      <c r="A16" s="7" t="s">
        <v>9</v>
      </c>
      <c r="B16" s="8">
        <v>0</v>
      </c>
    </row>
    <row r="17" spans="1:2" ht="19.5" thickBot="1" x14ac:dyDescent="0.3">
      <c r="A17" s="5" t="s">
        <v>10</v>
      </c>
      <c r="B17" s="6">
        <f>SUM(B9:B16)</f>
        <v>22173584.460000001</v>
      </c>
    </row>
    <row r="18" spans="1:2" ht="18.75" x14ac:dyDescent="0.25">
      <c r="A18" s="9"/>
      <c r="B18" s="10"/>
    </row>
    <row r="19" spans="1:2" ht="18.75" x14ac:dyDescent="0.25">
      <c r="A19" s="9"/>
      <c r="B19" s="10"/>
    </row>
    <row r="20" spans="1:2" ht="18.75" x14ac:dyDescent="0.25">
      <c r="A20" s="9"/>
      <c r="B20" s="11"/>
    </row>
    <row r="21" spans="1:2" ht="15.75" x14ac:dyDescent="0.25">
      <c r="A21" s="12" t="s">
        <v>11</v>
      </c>
      <c r="B21" s="13"/>
    </row>
    <row r="22" spans="1:2" ht="15.75" x14ac:dyDescent="0.25">
      <c r="A22" s="13" t="s">
        <v>12</v>
      </c>
      <c r="B22" s="13"/>
    </row>
  </sheetData>
  <mergeCells count="1">
    <mergeCell ref="A4:B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&amp;L&amp;"-,Tučné"&amp;12VHS Olomouc, a.s.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59B3-3F3A-41E2-BA1B-BE68722A92AA}">
  <sheetPr>
    <pageSetUpPr fitToPage="1"/>
  </sheetPr>
  <dimension ref="A1:D23"/>
  <sheetViews>
    <sheetView workbookViewId="0">
      <selection activeCell="E16" sqref="E16"/>
    </sheetView>
  </sheetViews>
  <sheetFormatPr defaultRowHeight="15" x14ac:dyDescent="0.25"/>
  <cols>
    <col min="1" max="1" width="5.85546875" customWidth="1"/>
    <col min="2" max="2" width="40.85546875" bestFit="1" customWidth="1"/>
    <col min="3" max="3" width="12.28515625" customWidth="1"/>
  </cols>
  <sheetData>
    <row r="1" spans="1:4" ht="15.75" x14ac:dyDescent="0.25">
      <c r="A1" s="15"/>
      <c r="B1" s="15"/>
      <c r="C1" s="15"/>
      <c r="D1" s="15"/>
    </row>
    <row r="2" spans="1:4" ht="15.75" x14ac:dyDescent="0.25">
      <c r="A2" s="15"/>
      <c r="B2" s="15"/>
      <c r="C2" s="15"/>
      <c r="D2" s="15"/>
    </row>
    <row r="3" spans="1:4" ht="15.75" x14ac:dyDescent="0.25">
      <c r="A3" s="15"/>
      <c r="B3" s="16" t="s">
        <v>13</v>
      </c>
      <c r="C3" s="16"/>
      <c r="D3" s="17"/>
    </row>
    <row r="4" spans="1:4" ht="15.75" x14ac:dyDescent="0.25">
      <c r="A4" s="15"/>
      <c r="B4" s="16"/>
      <c r="C4" s="16"/>
      <c r="D4" s="17"/>
    </row>
    <row r="5" spans="1:4" ht="18.75" x14ac:dyDescent="0.3">
      <c r="A5" s="15"/>
      <c r="B5" s="18"/>
      <c r="C5" s="18"/>
      <c r="D5" s="17"/>
    </row>
    <row r="6" spans="1:4" ht="16.5" thickBot="1" x14ac:dyDescent="0.3">
      <c r="A6" s="15"/>
      <c r="B6" s="19" t="s">
        <v>14</v>
      </c>
      <c r="C6" s="19"/>
      <c r="D6" s="15"/>
    </row>
    <row r="7" spans="1:4" ht="16.5" thickBot="1" x14ac:dyDescent="0.3">
      <c r="A7" s="15"/>
      <c r="B7" s="20" t="s">
        <v>15</v>
      </c>
      <c r="C7" s="21">
        <f>SUM(C8:C11)</f>
        <v>1153799</v>
      </c>
      <c r="D7" s="22"/>
    </row>
    <row r="8" spans="1:4" ht="15.75" x14ac:dyDescent="0.25">
      <c r="A8" s="15"/>
      <c r="B8" s="23" t="s">
        <v>16</v>
      </c>
      <c r="C8" s="24">
        <v>0</v>
      </c>
      <c r="D8" s="22"/>
    </row>
    <row r="9" spans="1:4" ht="15.75" x14ac:dyDescent="0.25">
      <c r="A9" s="15"/>
      <c r="B9" s="23" t="s">
        <v>17</v>
      </c>
      <c r="C9" s="24">
        <v>1099665</v>
      </c>
      <c r="D9" s="22"/>
    </row>
    <row r="10" spans="1:4" ht="15.75" x14ac:dyDescent="0.25">
      <c r="A10" s="15"/>
      <c r="B10" s="23" t="s">
        <v>18</v>
      </c>
      <c r="C10" s="24">
        <v>52799</v>
      </c>
      <c r="D10" s="22"/>
    </row>
    <row r="11" spans="1:4" ht="16.5" thickBot="1" x14ac:dyDescent="0.3">
      <c r="A11" s="15"/>
      <c r="B11" s="23" t="s">
        <v>19</v>
      </c>
      <c r="C11" s="24">
        <v>1335</v>
      </c>
      <c r="D11" s="22"/>
    </row>
    <row r="12" spans="1:4" ht="16.5" thickBot="1" x14ac:dyDescent="0.3">
      <c r="A12" s="15"/>
      <c r="B12" s="20" t="s">
        <v>20</v>
      </c>
      <c r="C12" s="21">
        <f>C13+C15+C16</f>
        <v>1153799</v>
      </c>
      <c r="D12" s="22"/>
    </row>
    <row r="13" spans="1:4" ht="15.75" x14ac:dyDescent="0.25">
      <c r="A13" s="15"/>
      <c r="B13" s="23" t="s">
        <v>21</v>
      </c>
      <c r="C13" s="24">
        <v>1051176</v>
      </c>
      <c r="D13" s="22"/>
    </row>
    <row r="14" spans="1:4" ht="15.75" x14ac:dyDescent="0.25">
      <c r="A14" s="15"/>
      <c r="B14" s="23" t="s">
        <v>22</v>
      </c>
      <c r="C14" s="24">
        <v>629350</v>
      </c>
      <c r="D14" s="22"/>
    </row>
    <row r="15" spans="1:4" ht="15.75" x14ac:dyDescent="0.25">
      <c r="A15" s="15"/>
      <c r="B15" s="23" t="s">
        <v>23</v>
      </c>
      <c r="C15" s="24">
        <v>102566</v>
      </c>
      <c r="D15" s="22"/>
    </row>
    <row r="16" spans="1:4" ht="16.5" thickBot="1" x14ac:dyDescent="0.3">
      <c r="A16" s="15"/>
      <c r="B16" s="25" t="s">
        <v>24</v>
      </c>
      <c r="C16" s="26">
        <v>57</v>
      </c>
      <c r="D16" s="22"/>
    </row>
    <row r="17" spans="1:4" ht="15.75" x14ac:dyDescent="0.25">
      <c r="A17" s="15"/>
      <c r="B17" s="15"/>
      <c r="C17" s="22"/>
      <c r="D17" s="22"/>
    </row>
    <row r="18" spans="1:4" ht="16.5" thickBot="1" x14ac:dyDescent="0.3">
      <c r="A18" s="15"/>
      <c r="B18" s="27" t="s">
        <v>25</v>
      </c>
      <c r="C18" s="27"/>
      <c r="D18" s="22"/>
    </row>
    <row r="19" spans="1:4" ht="15.75" x14ac:dyDescent="0.25">
      <c r="A19" s="15"/>
      <c r="B19" s="28" t="s">
        <v>26</v>
      </c>
      <c r="C19" s="29">
        <v>89492</v>
      </c>
      <c r="D19" s="22"/>
    </row>
    <row r="20" spans="1:4" ht="16.5" thickBot="1" x14ac:dyDescent="0.3">
      <c r="A20" s="15"/>
      <c r="B20" s="23" t="s">
        <v>27</v>
      </c>
      <c r="C20" s="24">
        <v>67318</v>
      </c>
      <c r="D20" s="22"/>
    </row>
    <row r="21" spans="1:4" ht="16.5" thickBot="1" x14ac:dyDescent="0.3">
      <c r="A21" s="15"/>
      <c r="B21" s="20" t="s">
        <v>28</v>
      </c>
      <c r="C21" s="21">
        <f>C19-C20</f>
        <v>22174</v>
      </c>
      <c r="D21" s="22"/>
    </row>
    <row r="22" spans="1:4" ht="15.75" x14ac:dyDescent="0.25">
      <c r="A22" s="15"/>
      <c r="B22" s="15"/>
      <c r="C22" s="22"/>
      <c r="D22" s="22"/>
    </row>
    <row r="23" spans="1:4" ht="15.75" x14ac:dyDescent="0.25">
      <c r="A23" s="15"/>
      <c r="B23" s="15"/>
      <c r="C23" s="22"/>
      <c r="D23" s="22"/>
    </row>
  </sheetData>
  <mergeCells count="3">
    <mergeCell ref="B3:C4"/>
    <mergeCell ref="B6:C6"/>
    <mergeCell ref="B18:C18"/>
  </mergeCells>
  <printOptions horizontalCentered="1"/>
  <pageMargins left="0.51181102362204722" right="0.9055118110236221" top="0.78740157480314965" bottom="0.78740157480314965" header="0.31496062992125984" footer="0.31496062992125984"/>
  <pageSetup paperSize="9" orientation="portrait" r:id="rId1"/>
  <headerFooter>
    <oddHeader>&amp;L&amp;"-,Tučné"&amp;14VHS Olomouc, a.s.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</vt:lpstr>
      <vt:lpstr>VEU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Kaufman</dc:creator>
  <cp:lastModifiedBy>Ing. Jiří Kaufman</cp:lastModifiedBy>
  <cp:lastPrinted>2023-05-18T11:33:19Z</cp:lastPrinted>
  <dcterms:created xsi:type="dcterms:W3CDTF">2023-05-16T08:28:21Z</dcterms:created>
  <dcterms:modified xsi:type="dcterms:W3CDTF">2023-05-18T11:33:56Z</dcterms:modified>
</cp:coreProperties>
</file>